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H195" i="1"/>
  <c r="G195" i="1"/>
  <c r="J195" i="1"/>
  <c r="F195" i="1"/>
  <c r="F176" i="1"/>
  <c r="I176" i="1"/>
  <c r="H176" i="1"/>
  <c r="G176" i="1"/>
  <c r="J176" i="1"/>
  <c r="I157" i="1"/>
  <c r="H157" i="1"/>
  <c r="G157" i="1"/>
  <c r="J157" i="1"/>
  <c r="F157" i="1"/>
  <c r="I138" i="1"/>
  <c r="H138" i="1"/>
  <c r="G138" i="1"/>
  <c r="J138" i="1"/>
  <c r="F138" i="1"/>
  <c r="I119" i="1"/>
  <c r="H119" i="1"/>
  <c r="G119" i="1"/>
  <c r="J119" i="1"/>
  <c r="F119" i="1"/>
  <c r="I100" i="1"/>
  <c r="H100" i="1"/>
  <c r="G100" i="1"/>
  <c r="J100" i="1"/>
  <c r="F100" i="1"/>
  <c r="I81" i="1"/>
  <c r="H81" i="1"/>
  <c r="G81" i="1"/>
  <c r="J81" i="1"/>
  <c r="F81" i="1"/>
  <c r="I62" i="1"/>
  <c r="H62" i="1"/>
  <c r="G62" i="1"/>
  <c r="J62" i="1"/>
  <c r="F62" i="1"/>
  <c r="I43" i="1"/>
  <c r="H43" i="1"/>
  <c r="G43" i="1"/>
  <c r="J43" i="1"/>
  <c r="F43" i="1"/>
  <c r="I24" i="1"/>
  <c r="H24" i="1"/>
  <c r="G24" i="1"/>
  <c r="J24" i="1"/>
  <c r="F24" i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<sst xmlns="http://schemas.openxmlformats.org/spreadsheetml/2006/main" count="307" uniqueCount="102">
  <si>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</si>
  <si>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</si>
  <si>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</si>
  <si>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</si>
  <si>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</si>
  <si>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</si>
  <si>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</si>
  <si>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</si>
  <si>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</si>
  <si>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</si>
  <si>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</si>
  <si>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</si>
  <si>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</si>
  <si>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</si>
  <si>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</si>
  <si>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</si>
  <si>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</si>
  <si>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</si>
  <si>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</si>
  <si>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</si>
  <si>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</si>
  <si>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</si>
  <si>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</si>
  <si>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</si>
  <si>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</si>
  <si>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</si>
  <si>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</si>
  <si>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</si>
  <si>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</si>
  <si>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</si>
  <si>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</si>
  <si>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</si>
  <si>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</si>
  <si>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</si>
  <si>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</si>
  <si>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</si>
  <si>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</si>
  <si>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</si>
  <si>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</si>
  <si>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мясо тушеное с овощами</t>
  </si>
  <si>
    <t>Чай с сахаром</t>
  </si>
  <si>
    <t>хлеб,кондитерское изделие</t>
  </si>
  <si>
    <t xml:space="preserve">салат из св капусты </t>
  </si>
  <si>
    <t xml:space="preserve">гарнир </t>
  </si>
  <si>
    <t xml:space="preserve">макароны отварные </t>
  </si>
  <si>
    <t xml:space="preserve">Суп вермишелевый с зеленью </t>
  </si>
  <si>
    <t>Мясо тушеное с овощами</t>
  </si>
  <si>
    <t>макароны отварные</t>
  </si>
  <si>
    <t>Ржано-пшеничный</t>
  </si>
  <si>
    <t xml:space="preserve">Котлета мясная с сусом </t>
  </si>
  <si>
    <t xml:space="preserve">компот из сухофруктов </t>
  </si>
  <si>
    <t xml:space="preserve">Помидор свежей </t>
  </si>
  <si>
    <t>Картофельное пюре</t>
  </si>
  <si>
    <t>Борщ из свежей капусты cо сметаной и   зеленью</t>
  </si>
  <si>
    <t xml:space="preserve">кКотлета мясная с соусом </t>
  </si>
  <si>
    <t xml:space="preserve"> </t>
  </si>
  <si>
    <t xml:space="preserve">Плов </t>
  </si>
  <si>
    <t xml:space="preserve">Чай с сахаром </t>
  </si>
  <si>
    <t>Фрукт</t>
  </si>
  <si>
    <t xml:space="preserve">Винегрет </t>
  </si>
  <si>
    <t>Рассольник ленинградский cо сметаной и   зеленью</t>
  </si>
  <si>
    <t xml:space="preserve">Фрукт </t>
  </si>
  <si>
    <t xml:space="preserve">чай с сахаром </t>
  </si>
  <si>
    <t xml:space="preserve">Биточки с соусом </t>
  </si>
  <si>
    <t xml:space="preserve">Компот из яблок </t>
  </si>
  <si>
    <t xml:space="preserve">Ржано-пшеничный Батон нарезной </t>
  </si>
  <si>
    <t xml:space="preserve">Макароны отварные </t>
  </si>
  <si>
    <t xml:space="preserve">Салат из моркови с сахаром </t>
  </si>
  <si>
    <t>Суп гороховый с зеленью</t>
  </si>
  <si>
    <t xml:space="preserve">Рыба тушенная </t>
  </si>
  <si>
    <t xml:space="preserve"> Хлеб пшеничный, кондитерское изделие </t>
  </si>
  <si>
    <t>огурец св</t>
  </si>
  <si>
    <t xml:space="preserve">Картофельное пюре </t>
  </si>
  <si>
    <t xml:space="preserve">Суп картофельный с пшеном 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</si>
  <si>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</si>
  <si>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</si>
  <si>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</si>
  <si>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 Ржано-пшеничный</t>
  </si>
  <si>
    <t>Котлета рубленная с соусом</t>
  </si>
  <si>
    <t>Компот из сухофруктов</t>
  </si>
  <si>
    <t xml:space="preserve">Ржано-пшеничныйкондитерское изделие </t>
  </si>
  <si>
    <t>Помидор свежийй</t>
  </si>
  <si>
    <t>Борщ из свежей капусты со сметаной и зеленью</t>
  </si>
  <si>
    <t>Цыплята отварные, соус красный основной</t>
  </si>
  <si>
    <t>Ржано-пшеничный Фрукт</t>
  </si>
  <si>
    <t xml:space="preserve">Ржано-пшеничный </t>
  </si>
  <si>
    <t xml:space="preserve">Каша гречневая </t>
  </si>
  <si>
    <t xml:space="preserve">свекла с маслом </t>
  </si>
  <si>
    <t xml:space="preserve">Суп Крестьянский </t>
  </si>
  <si>
    <t xml:space="preserve">Жаркое подомашнему </t>
  </si>
  <si>
    <t>Ржано-пшеничный Батон нарезной</t>
  </si>
  <si>
    <t xml:space="preserve">огурец св </t>
  </si>
  <si>
    <t>Суп вермишелевый с зеленью</t>
  </si>
  <si>
    <t xml:space="preserve"> Батон нарезной</t>
  </si>
  <si>
    <t xml:space="preserve">тефтели в том соусе </t>
  </si>
  <si>
    <t>Компот из яблок</t>
  </si>
  <si>
    <t>Щи из свежей капусты</t>
  </si>
  <si>
    <t>Тефтели в томатном соусе</t>
  </si>
  <si>
    <t>Макароны отварные</t>
  </si>
  <si>
    <t>МБОУ СШ 41 город Липецк</t>
  </si>
  <si>
    <t>Директор</t>
  </si>
  <si>
    <t>Сошкина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</si>
</sst>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99</v>
      </c>
      <c r="D1" s="59"/>
      <c r="E1" s="59"/>
      <c r="F1" s="12" t="s">
        <v>16</v>
      </c>
      <c r="G1" s="2" t="s">
        <v>17</v>
      </c>
      <c r="H1" s="60" t="s">
        <v>100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101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10</v>
      </c>
      <c r="H6" s="40">
        <v>18.399999999999999</v>
      </c>
      <c r="I6" s="40">
        <v>2.78</v>
      </c>
      <c r="J6" s="40">
        <v>216.79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1" t="s">
        <v>40</v>
      </c>
      <c r="F8" s="43">
        <v>215</v>
      </c>
      <c r="G8" s="43">
        <v>0.2</v>
      </c>
      <c r="H8" s="43">
        <v>0</v>
      </c>
      <c r="I8" s="43">
        <v>15</v>
      </c>
      <c r="J8" s="43">
        <v>58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51" t="s">
        <v>41</v>
      </c>
      <c r="F9" s="43">
        <v>52.5</v>
      </c>
      <c r="G9" s="43">
        <v>3.78</v>
      </c>
      <c r="H9" s="43">
        <v>3.82</v>
      </c>
      <c r="I9" s="43">
        <v>25.95</v>
      </c>
      <c r="J9" s="43">
        <v>103.42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42</v>
      </c>
      <c r="F11" s="43">
        <v>60</v>
      </c>
      <c r="G11" s="43">
        <v>0.7</v>
      </c>
      <c r="H11" s="43">
        <v>3</v>
      </c>
      <c r="I11" s="43">
        <v>5.07</v>
      </c>
      <c r="J11" s="43">
        <v>53.72</v>
      </c>
      <c r="K11" s="44"/>
      <c r="L11" s="43"/>
    </row>
    <row r="12" spans="1:12" ht="14.4" x14ac:dyDescent="0.3">
      <c r="A12" s="23"/>
      <c r="B12" s="15"/>
      <c r="C12" s="11"/>
      <c r="D12" s="6" t="s">
        <v>43</v>
      </c>
      <c r="E12" s="42" t="s">
        <v>44</v>
      </c>
      <c r="F12" s="43">
        <v>150</v>
      </c>
      <c r="G12" s="43">
        <v>5.0999999999999996</v>
      </c>
      <c r="H12" s="43">
        <v>9.15</v>
      </c>
      <c r="I12" s="43">
        <v>34.200000000000003</v>
      </c>
      <c r="J12" s="43">
        <v>244.5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567.5</v>
      </c>
      <c r="G13" s="19">
        <f t="shared" ref="G13:J13" si="0">SUM(G6:G12)</f>
        <v>19.779999999999998</v>
      </c>
      <c r="H13" s="19">
        <f t="shared" si="0"/>
        <v>34.369999999999997</v>
      </c>
      <c r="I13" s="19">
        <f t="shared" si="0"/>
        <v>83</v>
      </c>
      <c r="J13" s="19">
        <f t="shared" si="0"/>
        <v>676.43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45</v>
      </c>
      <c r="F15" s="43">
        <v>251</v>
      </c>
      <c r="G15" s="43">
        <v>3.4</v>
      </c>
      <c r="H15" s="43">
        <v>6.7</v>
      </c>
      <c r="I15" s="43">
        <v>20.100000000000001</v>
      </c>
      <c r="J15" s="43">
        <v>138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51" t="s">
        <v>46</v>
      </c>
      <c r="F16" s="43">
        <v>90</v>
      </c>
      <c r="G16" s="43">
        <v>11.12</v>
      </c>
      <c r="H16" s="43">
        <v>5.2</v>
      </c>
      <c r="I16" s="43">
        <v>3.2</v>
      </c>
      <c r="J16" s="43">
        <v>216.79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51" t="s">
        <v>47</v>
      </c>
      <c r="F17" s="43">
        <v>150</v>
      </c>
      <c r="G17" s="43">
        <v>5.0999999999999996</v>
      </c>
      <c r="H17" s="43">
        <v>9.15</v>
      </c>
      <c r="I17" s="43">
        <v>34.200000000000003</v>
      </c>
      <c r="J17" s="43">
        <v>244.5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51" t="s">
        <v>40</v>
      </c>
      <c r="F18" s="43">
        <v>215</v>
      </c>
      <c r="G18" s="43">
        <v>0.2</v>
      </c>
      <c r="H18" s="43">
        <v>0</v>
      </c>
      <c r="I18" s="43">
        <v>12.25</v>
      </c>
      <c r="J18" s="43">
        <v>58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51" t="s">
        <v>48</v>
      </c>
      <c r="F20" s="43">
        <v>32.5</v>
      </c>
      <c r="G20" s="43">
        <v>2.5</v>
      </c>
      <c r="H20" s="43">
        <v>0.46</v>
      </c>
      <c r="I20" s="43">
        <v>15</v>
      </c>
      <c r="J20" s="43">
        <v>13.22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738.5</v>
      </c>
      <c r="G23" s="19">
        <f t="shared" ref="G23:J23" si="2">SUM(G14:G22)</f>
        <v>22.319999999999997</v>
      </c>
      <c r="H23" s="19">
        <f t="shared" si="2"/>
        <v>21.51</v>
      </c>
      <c r="I23" s="19">
        <f t="shared" si="2"/>
        <v>84.75</v>
      </c>
      <c r="J23" s="19">
        <f t="shared" si="2"/>
        <v>670.51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1306</v>
      </c>
      <c r="G24" s="32">
        <f t="shared" ref="G24:J24" si="4">G13+G23</f>
        <v>42.099999999999994</v>
      </c>
      <c r="H24" s="32">
        <f t="shared" si="4"/>
        <v>55.879999999999995</v>
      </c>
      <c r="I24" s="32">
        <f t="shared" si="4"/>
        <v>167.75</v>
      </c>
      <c r="J24" s="32">
        <f t="shared" si="4"/>
        <v>1346.94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49</v>
      </c>
      <c r="F25" s="40">
        <v>90</v>
      </c>
      <c r="G25" s="40">
        <v>10.31</v>
      </c>
      <c r="H25" s="40">
        <v>10.72</v>
      </c>
      <c r="I25" s="40">
        <v>10.43</v>
      </c>
      <c r="J25" s="40">
        <v>180.24</v>
      </c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1" t="s">
        <v>50</v>
      </c>
      <c r="F27" s="43">
        <v>200</v>
      </c>
      <c r="G27" s="43">
        <v>0.6</v>
      </c>
      <c r="H27" s="43">
        <v>0</v>
      </c>
      <c r="I27" s="43">
        <v>31.4</v>
      </c>
      <c r="J27" s="43">
        <v>124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51" t="s">
        <v>41</v>
      </c>
      <c r="F28" s="43">
        <v>52.5</v>
      </c>
      <c r="G28" s="43">
        <v>3.78</v>
      </c>
      <c r="H28" s="43">
        <v>3.82</v>
      </c>
      <c r="I28" s="43">
        <v>25.95</v>
      </c>
      <c r="J28" s="43">
        <v>103.42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2" t="s">
        <v>26</v>
      </c>
      <c r="E30" s="51" t="s">
        <v>51</v>
      </c>
      <c r="F30" s="43">
        <v>60</v>
      </c>
      <c r="G30" s="43">
        <v>0.46</v>
      </c>
      <c r="H30" s="43">
        <v>0.1</v>
      </c>
      <c r="I30" s="43">
        <v>1.36</v>
      </c>
      <c r="J30" s="43">
        <v>10.8</v>
      </c>
      <c r="K30" s="44"/>
      <c r="L30" s="43"/>
    </row>
    <row r="31" spans="1:12" ht="15" thickBot="1" x14ac:dyDescent="0.35">
      <c r="A31" s="14"/>
      <c r="B31" s="15"/>
      <c r="C31" s="11"/>
      <c r="D31" s="54" t="s">
        <v>29</v>
      </c>
      <c r="E31" s="55" t="s">
        <v>52</v>
      </c>
      <c r="F31" s="43">
        <v>150</v>
      </c>
      <c r="G31" s="43">
        <v>3.15</v>
      </c>
      <c r="H31" s="43">
        <v>8.25</v>
      </c>
      <c r="I31" s="43">
        <v>21.75</v>
      </c>
      <c r="J31" s="43">
        <v>189</v>
      </c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552.5</v>
      </c>
      <c r="G32" s="19">
        <f t="shared" ref="G32" si="6">SUM(G25:G31)</f>
        <v>18.3</v>
      </c>
      <c r="H32" s="19">
        <f t="shared" ref="H32" si="7">SUM(H25:H31)</f>
        <v>22.89</v>
      </c>
      <c r="I32" s="19">
        <f t="shared" ref="I32" si="8">SUM(I25:I31)</f>
        <v>90.89</v>
      </c>
      <c r="J32" s="19">
        <f t="shared" ref="J32:L32" si="9">SUM(J25:J31)</f>
        <v>607.46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1" t="s">
        <v>53</v>
      </c>
      <c r="F34" s="43">
        <v>256</v>
      </c>
      <c r="G34" s="43">
        <v>5.6</v>
      </c>
      <c r="H34" s="43">
        <v>6.7</v>
      </c>
      <c r="I34" s="43">
        <v>14.8</v>
      </c>
      <c r="J34" s="43">
        <v>168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51" t="s">
        <v>54</v>
      </c>
      <c r="F35" s="43">
        <v>90</v>
      </c>
      <c r="G35" s="43">
        <v>10.31</v>
      </c>
      <c r="H35" s="43">
        <v>10.72</v>
      </c>
      <c r="I35" s="43">
        <v>10.43</v>
      </c>
      <c r="J35" s="43">
        <v>180.24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51" t="s">
        <v>52</v>
      </c>
      <c r="F36" s="43">
        <v>150</v>
      </c>
      <c r="G36" s="43">
        <v>3.15</v>
      </c>
      <c r="H36" s="43">
        <v>8.25</v>
      </c>
      <c r="I36" s="43">
        <v>21.75</v>
      </c>
      <c r="J36" s="43">
        <v>189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51" t="s">
        <v>50</v>
      </c>
      <c r="F37" s="43">
        <v>200</v>
      </c>
      <c r="G37" s="43">
        <v>0.6</v>
      </c>
      <c r="H37" s="43">
        <v>0</v>
      </c>
      <c r="I37" s="43">
        <v>31.4</v>
      </c>
      <c r="J37" s="43">
        <v>124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51" t="s">
        <v>48</v>
      </c>
      <c r="F39" s="43">
        <v>32.5</v>
      </c>
      <c r="G39" s="43">
        <v>2.5</v>
      </c>
      <c r="H39" s="43">
        <v>0.46</v>
      </c>
      <c r="I39" s="43">
        <v>12.25</v>
      </c>
      <c r="J39" s="43">
        <v>13.22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 t="s">
        <v>55</v>
      </c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728.5</v>
      </c>
      <c r="G42" s="19">
        <f t="shared" ref="G42" si="10">SUM(G33:G41)</f>
        <v>22.16</v>
      </c>
      <c r="H42" s="19">
        <f t="shared" ref="H42" si="11">SUM(H33:H41)</f>
        <v>26.130000000000003</v>
      </c>
      <c r="I42" s="19">
        <f t="shared" ref="I42" si="12">SUM(I33:I41)</f>
        <v>90.63</v>
      </c>
      <c r="J42" s="19">
        <f t="shared" ref="J42:L42" si="13">SUM(J33:J41)</f>
        <v>674.46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1281</v>
      </c>
      <c r="G43" s="32">
        <f t="shared" ref="G43" si="14">G32+G42</f>
        <v>40.46</v>
      </c>
      <c r="H43" s="32">
        <f t="shared" ref="H43" si="15">H32+H42</f>
        <v>49.02</v>
      </c>
      <c r="I43" s="32">
        <f t="shared" ref="I43" si="16">I32+I42</f>
        <v>181.51999999999998</v>
      </c>
      <c r="J43" s="32">
        <f t="shared" ref="J43:L43" si="17">J32+J42</f>
        <v>1281.92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56</v>
      </c>
      <c r="F44" s="40">
        <v>200</v>
      </c>
      <c r="G44" s="40">
        <v>16.2</v>
      </c>
      <c r="H44" s="40">
        <v>15.8</v>
      </c>
      <c r="I44" s="40">
        <v>36.200000000000003</v>
      </c>
      <c r="J44" s="40">
        <v>358</v>
      </c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1" t="s">
        <v>57</v>
      </c>
      <c r="F46" s="43">
        <v>215</v>
      </c>
      <c r="G46" s="43">
        <v>0.2</v>
      </c>
      <c r="H46" s="43">
        <v>0</v>
      </c>
      <c r="I46" s="43">
        <v>15</v>
      </c>
      <c r="J46" s="43">
        <v>58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51" t="s">
        <v>48</v>
      </c>
      <c r="F47" s="43">
        <v>32.5</v>
      </c>
      <c r="G47" s="43">
        <v>2.5</v>
      </c>
      <c r="H47" s="43">
        <v>0.46</v>
      </c>
      <c r="I47" s="43">
        <v>12.25</v>
      </c>
      <c r="J47" s="43">
        <v>13.22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51" t="s">
        <v>58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59</v>
      </c>
      <c r="F49" s="43">
        <v>60</v>
      </c>
      <c r="G49" s="43">
        <v>0.7</v>
      </c>
      <c r="H49" s="43">
        <v>5.05</v>
      </c>
      <c r="I49" s="43">
        <v>3.4</v>
      </c>
      <c r="J49" s="43">
        <v>68.760000000000005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607.5</v>
      </c>
      <c r="G51" s="19">
        <f t="shared" ref="G51" si="18">SUM(G44:G50)</f>
        <v>19.999999999999996</v>
      </c>
      <c r="H51" s="19">
        <f t="shared" ref="H51" si="19">SUM(H44:H50)</f>
        <v>21.71</v>
      </c>
      <c r="I51" s="19">
        <f t="shared" ref="I51" si="20">SUM(I44:I50)</f>
        <v>76.650000000000006</v>
      </c>
      <c r="J51" s="19">
        <f t="shared" ref="J51:L51" si="21">SUM(J44:J50)</f>
        <v>544.98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1" t="s">
        <v>60</v>
      </c>
      <c r="F53" s="43">
        <v>256</v>
      </c>
      <c r="G53" s="43">
        <v>3.4</v>
      </c>
      <c r="H53" s="43">
        <v>6.7</v>
      </c>
      <c r="I53" s="43">
        <v>20.100000000000001</v>
      </c>
      <c r="J53" s="43">
        <v>207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51" t="s">
        <v>56</v>
      </c>
      <c r="F54" s="43">
        <v>200</v>
      </c>
      <c r="G54" s="43">
        <v>16.2</v>
      </c>
      <c r="H54" s="43">
        <v>15.8</v>
      </c>
      <c r="I54" s="43">
        <v>36.200000000000003</v>
      </c>
      <c r="J54" s="43">
        <v>358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51" t="s">
        <v>62</v>
      </c>
      <c r="F56" s="43">
        <v>215</v>
      </c>
      <c r="G56" s="43">
        <v>0.2</v>
      </c>
      <c r="H56" s="43">
        <v>0</v>
      </c>
      <c r="I56" s="43">
        <v>15</v>
      </c>
      <c r="J56" s="43">
        <v>58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51" t="s">
        <v>48</v>
      </c>
      <c r="F58" s="43">
        <v>32.5</v>
      </c>
      <c r="G58" s="43">
        <v>2.5</v>
      </c>
      <c r="H58" s="43">
        <v>0.46</v>
      </c>
      <c r="I58" s="43">
        <v>12.25</v>
      </c>
      <c r="J58" s="43">
        <v>13.22</v>
      </c>
      <c r="K58" s="44"/>
      <c r="L58" s="43"/>
    </row>
    <row r="59" spans="1:12" ht="14.4" x14ac:dyDescent="0.3">
      <c r="A59" s="23"/>
      <c r="B59" s="15"/>
      <c r="C59" s="11"/>
      <c r="D59" s="6" t="s">
        <v>24</v>
      </c>
      <c r="E59" s="51" t="s">
        <v>61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47</v>
      </c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803.5</v>
      </c>
      <c r="G61" s="19">
        <f t="shared" ref="G61" si="22">SUM(G52:G60)</f>
        <v>22.699999999999996</v>
      </c>
      <c r="H61" s="19">
        <f t="shared" ref="H61" si="23">SUM(H52:H60)</f>
        <v>23.36</v>
      </c>
      <c r="I61" s="19">
        <f t="shared" ref="I61" si="24">SUM(I52:I60)</f>
        <v>93.350000000000009</v>
      </c>
      <c r="J61" s="19">
        <f t="shared" ref="J61:L61" si="25">SUM(J52:J60)</f>
        <v>683.22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1411</v>
      </c>
      <c r="G62" s="32">
        <f t="shared" ref="G62" si="26">G51+G61</f>
        <v>42.699999999999989</v>
      </c>
      <c r="H62" s="32">
        <f t="shared" ref="H62" si="27">H51+H61</f>
        <v>45.07</v>
      </c>
      <c r="I62" s="32">
        <f t="shared" ref="I62" si="28">I51+I61</f>
        <v>170</v>
      </c>
      <c r="J62" s="32">
        <f t="shared" ref="J62:L62" si="29">J51+J61</f>
        <v>1228.2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63</v>
      </c>
      <c r="F63" s="40">
        <v>90</v>
      </c>
      <c r="G63" s="40">
        <v>11.09</v>
      </c>
      <c r="H63" s="40">
        <v>4.18</v>
      </c>
      <c r="I63" s="40">
        <v>34.200000000000003</v>
      </c>
      <c r="J63" s="40">
        <v>125</v>
      </c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1" t="s">
        <v>64</v>
      </c>
      <c r="F65" s="43">
        <v>200</v>
      </c>
      <c r="G65" s="43">
        <v>0.2</v>
      </c>
      <c r="H65" s="43">
        <v>0</v>
      </c>
      <c r="I65" s="43">
        <v>35.799999999999997</v>
      </c>
      <c r="J65" s="43">
        <v>142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51" t="s">
        <v>65</v>
      </c>
      <c r="F66" s="43">
        <v>50.5</v>
      </c>
      <c r="G66" s="43">
        <v>3.85</v>
      </c>
      <c r="H66" s="43">
        <v>0.98</v>
      </c>
      <c r="I66" s="43">
        <v>21.5</v>
      </c>
      <c r="J66" s="43">
        <v>60.62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52" t="s">
        <v>29</v>
      </c>
      <c r="E68" s="51" t="s">
        <v>66</v>
      </c>
      <c r="F68" s="43">
        <v>150</v>
      </c>
      <c r="G68" s="43">
        <v>5.0999999999999996</v>
      </c>
      <c r="H68" s="43">
        <v>9.15</v>
      </c>
      <c r="I68" s="43">
        <v>34.200000000000003</v>
      </c>
      <c r="J68" s="43">
        <v>244.5</v>
      </c>
      <c r="K68" s="44"/>
      <c r="L68" s="43"/>
    </row>
    <row r="69" spans="1:12" ht="15" thickBot="1" x14ac:dyDescent="0.35">
      <c r="A69" s="23"/>
      <c r="B69" s="15"/>
      <c r="C69" s="11"/>
      <c r="D69" s="54" t="s">
        <v>26</v>
      </c>
      <c r="E69" s="55" t="s">
        <v>67</v>
      </c>
      <c r="F69" s="43">
        <v>60</v>
      </c>
      <c r="G69" s="43">
        <v>0.7</v>
      </c>
      <c r="H69" s="43">
        <v>5.05</v>
      </c>
      <c r="I69" s="43">
        <v>3.4</v>
      </c>
      <c r="J69" s="43">
        <v>74.400000000000006</v>
      </c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550.5</v>
      </c>
      <c r="G70" s="19">
        <f t="shared" ref="G70" si="30">SUM(G63:G69)</f>
        <v>20.939999999999998</v>
      </c>
      <c r="H70" s="19">
        <f t="shared" ref="H70" si="31">SUM(H63:H69)</f>
        <v>19.36</v>
      </c>
      <c r="I70" s="19">
        <f t="shared" ref="I70" si="32">SUM(I63:I69)</f>
        <v>129.1</v>
      </c>
      <c r="J70" s="19">
        <f t="shared" ref="J70:L70" si="33">SUM(J63:J69)</f>
        <v>646.52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1" t="s">
        <v>68</v>
      </c>
      <c r="F72" s="43">
        <v>251</v>
      </c>
      <c r="G72" s="43">
        <v>3.5</v>
      </c>
      <c r="H72" s="43">
        <v>3.6</v>
      </c>
      <c r="I72" s="43">
        <v>19.8</v>
      </c>
      <c r="J72" s="43">
        <v>147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6" t="s">
        <v>63</v>
      </c>
      <c r="F73" s="43">
        <v>90</v>
      </c>
      <c r="G73" s="43">
        <v>11.09</v>
      </c>
      <c r="H73" s="43">
        <v>4.18</v>
      </c>
      <c r="I73" s="43">
        <v>28.8</v>
      </c>
      <c r="J73" s="43">
        <v>125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51" t="s">
        <v>66</v>
      </c>
      <c r="F74" s="43">
        <v>150</v>
      </c>
      <c r="G74" s="43">
        <v>5.0999999999999996</v>
      </c>
      <c r="H74" s="43">
        <v>9.15</v>
      </c>
      <c r="I74" s="43">
        <v>34.200000000000003</v>
      </c>
      <c r="J74" s="43">
        <v>244.5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64</v>
      </c>
      <c r="F75" s="43">
        <v>200</v>
      </c>
      <c r="G75" s="43">
        <v>0.2</v>
      </c>
      <c r="H75" s="43">
        <v>0</v>
      </c>
      <c r="I75" s="43">
        <v>35.799999999999997</v>
      </c>
      <c r="J75" s="43">
        <v>142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51" t="s">
        <v>48</v>
      </c>
      <c r="F77" s="43">
        <v>32.5</v>
      </c>
      <c r="G77" s="43">
        <v>2.5</v>
      </c>
      <c r="H77" s="43">
        <v>0.46</v>
      </c>
      <c r="I77" s="43">
        <v>12.25</v>
      </c>
      <c r="J77" s="43">
        <v>13.22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723.5</v>
      </c>
      <c r="G80" s="19">
        <f t="shared" ref="G80" si="34">SUM(G71:G79)</f>
        <v>22.389999999999997</v>
      </c>
      <c r="H80" s="19">
        <f t="shared" ref="H80" si="35">SUM(H71:H79)</f>
        <v>17.39</v>
      </c>
      <c r="I80" s="19">
        <f t="shared" ref="I80" si="36">SUM(I71:I79)</f>
        <v>130.85000000000002</v>
      </c>
      <c r="J80" s="19">
        <f t="shared" ref="J80:L80" si="37">SUM(J71:J79)</f>
        <v>671.72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1274</v>
      </c>
      <c r="G81" s="32">
        <f t="shared" ref="G81" si="38">G70+G80</f>
        <v>43.33</v>
      </c>
      <c r="H81" s="32">
        <f t="shared" ref="H81" si="39">H70+H80</f>
        <v>36.75</v>
      </c>
      <c r="I81" s="32">
        <f t="shared" ref="I81" si="40">I70+I80</f>
        <v>259.95000000000005</v>
      </c>
      <c r="J81" s="32">
        <f t="shared" ref="J81:L81" si="41">J70+J80</f>
        <v>1318.24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69</v>
      </c>
      <c r="F82" s="40">
        <v>90</v>
      </c>
      <c r="G82" s="40">
        <v>9.5399999999999991</v>
      </c>
      <c r="H82" s="40">
        <v>4.59</v>
      </c>
      <c r="I82" s="40">
        <v>5.04</v>
      </c>
      <c r="J82" s="40">
        <v>262.8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1" t="s">
        <v>40</v>
      </c>
      <c r="F84" s="43">
        <v>215</v>
      </c>
      <c r="G84" s="43">
        <v>0.2</v>
      </c>
      <c r="H84" s="43">
        <v>0</v>
      </c>
      <c r="I84" s="43">
        <v>15</v>
      </c>
      <c r="J84" s="43">
        <v>58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51" t="s">
        <v>70</v>
      </c>
      <c r="F85" s="43">
        <v>52.5</v>
      </c>
      <c r="G85" s="43">
        <v>3.78</v>
      </c>
      <c r="H85" s="43">
        <v>3.82</v>
      </c>
      <c r="I85" s="43">
        <v>25.95</v>
      </c>
      <c r="J85" s="43">
        <v>103.42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51" t="s">
        <v>71</v>
      </c>
      <c r="F87" s="43">
        <v>60</v>
      </c>
      <c r="G87" s="43">
        <v>0.7</v>
      </c>
      <c r="H87" s="43">
        <v>5.05</v>
      </c>
      <c r="I87" s="43">
        <v>3.4</v>
      </c>
      <c r="J87" s="43">
        <v>9</v>
      </c>
      <c r="K87" s="44"/>
      <c r="L87" s="43"/>
    </row>
    <row r="88" spans="1:12" ht="14.4" x14ac:dyDescent="0.3">
      <c r="A88" s="23"/>
      <c r="B88" s="15"/>
      <c r="C88" s="11"/>
      <c r="D88" s="6" t="s">
        <v>29</v>
      </c>
      <c r="E88" s="42" t="s">
        <v>72</v>
      </c>
      <c r="F88" s="43">
        <v>150</v>
      </c>
      <c r="G88" s="43">
        <v>3.15</v>
      </c>
      <c r="H88" s="43">
        <v>8.25</v>
      </c>
      <c r="I88" s="43">
        <v>21.75</v>
      </c>
      <c r="J88" s="43">
        <v>189</v>
      </c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567.5</v>
      </c>
      <c r="G89" s="19">
        <f t="shared" ref="G89" si="42">SUM(G82:G88)</f>
        <v>17.369999999999997</v>
      </c>
      <c r="H89" s="19">
        <f t="shared" ref="H89" si="43">SUM(H82:H88)</f>
        <v>21.71</v>
      </c>
      <c r="I89" s="19">
        <f t="shared" ref="I89" si="44">SUM(I82:I88)</f>
        <v>71.139999999999986</v>
      </c>
      <c r="J89" s="19">
        <f t="shared" ref="J89:L89" si="45">SUM(J82:J88)</f>
        <v>622.22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7" t="s">
        <v>73</v>
      </c>
      <c r="F91" s="43">
        <v>251</v>
      </c>
      <c r="G91" s="43">
        <v>2.9</v>
      </c>
      <c r="H91" s="43">
        <v>5.3</v>
      </c>
      <c r="I91" s="43">
        <v>21</v>
      </c>
      <c r="J91" s="43">
        <v>121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51" t="s">
        <v>69</v>
      </c>
      <c r="F92" s="43">
        <v>90</v>
      </c>
      <c r="G92" s="43">
        <v>9.5399999999999991</v>
      </c>
      <c r="H92" s="43">
        <v>4.59</v>
      </c>
      <c r="I92" s="43">
        <v>5.04</v>
      </c>
      <c r="J92" s="43">
        <v>262.8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51" t="s">
        <v>72</v>
      </c>
      <c r="F93" s="43">
        <v>150</v>
      </c>
      <c r="G93" s="43">
        <v>3.15</v>
      </c>
      <c r="H93" s="43">
        <v>8.25</v>
      </c>
      <c r="I93" s="43">
        <v>21.75</v>
      </c>
      <c r="J93" s="43">
        <v>189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1" t="s">
        <v>40</v>
      </c>
      <c r="F94" s="43">
        <v>215</v>
      </c>
      <c r="G94" s="43">
        <v>0.2</v>
      </c>
      <c r="H94" s="43">
        <v>0</v>
      </c>
      <c r="I94" s="43">
        <v>15</v>
      </c>
      <c r="J94" s="43">
        <v>58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51" t="s">
        <v>70</v>
      </c>
      <c r="F96" s="43">
        <v>52.5</v>
      </c>
      <c r="G96" s="43">
        <v>3.78</v>
      </c>
      <c r="H96" s="43">
        <v>3.82</v>
      </c>
      <c r="I96" s="43">
        <v>25.95</v>
      </c>
      <c r="J96" s="43">
        <v>103.42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758.5</v>
      </c>
      <c r="G99" s="19">
        <f t="shared" ref="G99" si="46">SUM(G90:G98)</f>
        <v>19.57</v>
      </c>
      <c r="H99" s="19">
        <f t="shared" ref="H99" si="47">SUM(H90:H98)</f>
        <v>21.96</v>
      </c>
      <c r="I99" s="19">
        <f t="shared" ref="I99" si="48">SUM(I90:I98)</f>
        <v>88.74</v>
      </c>
      <c r="J99" s="19">
        <f t="shared" ref="J99:L99" si="49">SUM(J90:J98)</f>
        <v>734.21999999999991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1326</v>
      </c>
      <c r="G100" s="32">
        <f t="shared" ref="G100" si="50">G89+G99</f>
        <v>36.94</v>
      </c>
      <c r="H100" s="32">
        <f t="shared" ref="H100" si="51">H89+H99</f>
        <v>43.67</v>
      </c>
      <c r="I100" s="32">
        <f t="shared" ref="I100" si="52">I89+I99</f>
        <v>159.88</v>
      </c>
      <c r="J100" s="32">
        <f t="shared" ref="J100:L100" si="53">J89+J99</f>
        <v>1356.44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74</v>
      </c>
      <c r="F101" s="40">
        <v>90</v>
      </c>
      <c r="G101" s="40">
        <v>20.56</v>
      </c>
      <c r="H101" s="40">
        <v>11.6</v>
      </c>
      <c r="I101" s="40">
        <v>3.6</v>
      </c>
      <c r="J101" s="40">
        <v>203.2</v>
      </c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1" t="s">
        <v>40</v>
      </c>
      <c r="F103" s="43">
        <v>215</v>
      </c>
      <c r="G103" s="43">
        <v>0.2</v>
      </c>
      <c r="H103" s="43">
        <v>0</v>
      </c>
      <c r="I103" s="43">
        <v>15</v>
      </c>
      <c r="J103" s="43">
        <v>58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51" t="s">
        <v>75</v>
      </c>
      <c r="F104" s="43">
        <v>52.5</v>
      </c>
      <c r="G104" s="43">
        <v>3.78</v>
      </c>
      <c r="H104" s="43">
        <v>3.82</v>
      </c>
      <c r="I104" s="43">
        <v>26.25</v>
      </c>
      <c r="J104" s="43">
        <v>103.42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29</v>
      </c>
      <c r="E106" s="51" t="s">
        <v>66</v>
      </c>
      <c r="F106" s="43">
        <v>150</v>
      </c>
      <c r="G106" s="43">
        <v>5.0999999999999996</v>
      </c>
      <c r="H106" s="43">
        <v>9.15</v>
      </c>
      <c r="I106" s="43">
        <v>34.200000000000003</v>
      </c>
      <c r="J106" s="43">
        <v>244.5</v>
      </c>
      <c r="K106" s="44"/>
      <c r="L106" s="43"/>
    </row>
    <row r="107" spans="1:12" ht="15" thickBot="1" x14ac:dyDescent="0.35">
      <c r="A107" s="23"/>
      <c r="B107" s="15"/>
      <c r="C107" s="11"/>
      <c r="D107" s="6" t="s">
        <v>26</v>
      </c>
      <c r="E107" s="55" t="s">
        <v>76</v>
      </c>
      <c r="F107" s="43">
        <v>60</v>
      </c>
      <c r="G107" s="43">
        <v>0.7</v>
      </c>
      <c r="H107" s="43">
        <v>2.0499999999999998</v>
      </c>
      <c r="I107" s="43">
        <v>1.65</v>
      </c>
      <c r="J107" s="43">
        <v>53.72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567.5</v>
      </c>
      <c r="G108" s="19">
        <f t="shared" ref="G108:J108" si="54">SUM(G101:G107)</f>
        <v>30.34</v>
      </c>
      <c r="H108" s="19">
        <f t="shared" si="54"/>
        <v>26.62</v>
      </c>
      <c r="I108" s="19">
        <f t="shared" si="54"/>
        <v>80.700000000000017</v>
      </c>
      <c r="J108" s="19">
        <f t="shared" si="54"/>
        <v>662.84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57" t="s">
        <v>68</v>
      </c>
      <c r="F110" s="43">
        <v>251</v>
      </c>
      <c r="G110" s="43">
        <v>3.5</v>
      </c>
      <c r="H110" s="43">
        <v>3.6</v>
      </c>
      <c r="I110" s="43">
        <v>19.8</v>
      </c>
      <c r="J110" s="43">
        <v>157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51" t="s">
        <v>74</v>
      </c>
      <c r="F111" s="43">
        <v>90</v>
      </c>
      <c r="G111" s="43">
        <v>20.56</v>
      </c>
      <c r="H111" s="43">
        <v>11.6</v>
      </c>
      <c r="I111" s="43">
        <v>3.6</v>
      </c>
      <c r="J111" s="43">
        <v>203.2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51" t="s">
        <v>66</v>
      </c>
      <c r="F112" s="43">
        <v>150</v>
      </c>
      <c r="G112" s="43">
        <v>5.0999999999999996</v>
      </c>
      <c r="H112" s="43">
        <v>9.15</v>
      </c>
      <c r="I112" s="43">
        <v>34.200000000000003</v>
      </c>
      <c r="J112" s="43">
        <v>244.5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51" t="s">
        <v>57</v>
      </c>
      <c r="F113" s="43">
        <v>215</v>
      </c>
      <c r="G113" s="43">
        <v>0.2</v>
      </c>
      <c r="H113" s="43">
        <v>0</v>
      </c>
      <c r="I113" s="43">
        <v>15</v>
      </c>
      <c r="J113" s="43">
        <v>58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51" t="s">
        <v>77</v>
      </c>
      <c r="F115" s="43">
        <v>32.5</v>
      </c>
      <c r="G115" s="43">
        <v>2.5</v>
      </c>
      <c r="H115" s="43">
        <v>0.46</v>
      </c>
      <c r="I115" s="43">
        <v>12.25</v>
      </c>
      <c r="J115" s="43">
        <v>13.22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738.5</v>
      </c>
      <c r="G118" s="19">
        <f t="shared" ref="G118:J118" si="56">SUM(G109:G117)</f>
        <v>31.859999999999996</v>
      </c>
      <c r="H118" s="19">
        <f t="shared" si="56"/>
        <v>24.810000000000002</v>
      </c>
      <c r="I118" s="19">
        <f t="shared" si="56"/>
        <v>84.850000000000009</v>
      </c>
      <c r="J118" s="19">
        <f t="shared" si="56"/>
        <v>675.92000000000007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1306</v>
      </c>
      <c r="G119" s="32">
        <f t="shared" ref="G119" si="58">G108+G118</f>
        <v>62.199999999999996</v>
      </c>
      <c r="H119" s="32">
        <f t="shared" ref="H119" si="59">H108+H118</f>
        <v>51.430000000000007</v>
      </c>
      <c r="I119" s="32">
        <f t="shared" ref="I119" si="60">I108+I118</f>
        <v>165.55</v>
      </c>
      <c r="J119" s="32">
        <f t="shared" ref="J119:L119" si="61">J108+J118</f>
        <v>1338.7600000000002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90</v>
      </c>
      <c r="G120" s="40">
        <v>10.31</v>
      </c>
      <c r="H120" s="40">
        <v>10.72</v>
      </c>
      <c r="I120" s="40">
        <v>10.43</v>
      </c>
      <c r="J120" s="40">
        <v>180.24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1" t="s">
        <v>79</v>
      </c>
      <c r="F122" s="43">
        <v>200</v>
      </c>
      <c r="G122" s="43">
        <v>0.6</v>
      </c>
      <c r="H122" s="43">
        <v>0.6</v>
      </c>
      <c r="I122" s="43">
        <v>31.4</v>
      </c>
      <c r="J122" s="43">
        <v>124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51" t="s">
        <v>80</v>
      </c>
      <c r="F123" s="43">
        <v>52.5</v>
      </c>
      <c r="G123" s="43">
        <v>3.8</v>
      </c>
      <c r="H123" s="43">
        <v>3.82</v>
      </c>
      <c r="I123" s="43">
        <v>25.95</v>
      </c>
      <c r="J123" s="43">
        <v>103.42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51" t="s">
        <v>81</v>
      </c>
      <c r="F125" s="43">
        <v>60</v>
      </c>
      <c r="G125" s="43">
        <v>0.4</v>
      </c>
      <c r="H125" s="43">
        <v>0.2</v>
      </c>
      <c r="I125" s="43">
        <v>1.5</v>
      </c>
      <c r="J125" s="43">
        <v>10.8</v>
      </c>
      <c r="K125" s="44"/>
      <c r="L125" s="43"/>
    </row>
    <row r="126" spans="1:12" ht="15" thickBot="1" x14ac:dyDescent="0.35">
      <c r="A126" s="14"/>
      <c r="B126" s="15"/>
      <c r="C126" s="11"/>
      <c r="D126" s="6" t="s">
        <v>29</v>
      </c>
      <c r="E126" s="55" t="s">
        <v>72</v>
      </c>
      <c r="F126" s="43">
        <v>150</v>
      </c>
      <c r="G126" s="43">
        <v>3.15</v>
      </c>
      <c r="H126" s="43">
        <v>8.25</v>
      </c>
      <c r="I126" s="43">
        <v>21.75</v>
      </c>
      <c r="J126" s="43">
        <v>189</v>
      </c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552.5</v>
      </c>
      <c r="G127" s="19">
        <f t="shared" ref="G127:J127" si="62">SUM(G120:G126)</f>
        <v>18.260000000000002</v>
      </c>
      <c r="H127" s="19">
        <f t="shared" si="62"/>
        <v>23.59</v>
      </c>
      <c r="I127" s="19">
        <f t="shared" si="62"/>
        <v>91.03</v>
      </c>
      <c r="J127" s="19">
        <f t="shared" si="62"/>
        <v>607.46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82</v>
      </c>
      <c r="F129" s="43">
        <v>256</v>
      </c>
      <c r="G129" s="43">
        <v>5.6</v>
      </c>
      <c r="H129" s="43">
        <v>6.7</v>
      </c>
      <c r="I129" s="43">
        <v>14.8</v>
      </c>
      <c r="J129" s="43">
        <v>168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78</v>
      </c>
      <c r="F130" s="43">
        <v>90</v>
      </c>
      <c r="G130" s="43">
        <v>10.31</v>
      </c>
      <c r="H130" s="43">
        <v>10.72</v>
      </c>
      <c r="I130" s="43">
        <v>10.43</v>
      </c>
      <c r="J130" s="43">
        <v>180.24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72</v>
      </c>
      <c r="F131" s="43">
        <v>150</v>
      </c>
      <c r="G131" s="43">
        <v>3.15</v>
      </c>
      <c r="H131" s="43">
        <v>8.25</v>
      </c>
      <c r="I131" s="43">
        <v>21.75</v>
      </c>
      <c r="J131" s="43">
        <v>189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1" t="s">
        <v>79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51" t="s">
        <v>48</v>
      </c>
      <c r="F134" s="43">
        <v>32.5</v>
      </c>
      <c r="G134" s="43">
        <v>2.5</v>
      </c>
      <c r="H134" s="43">
        <v>0.46</v>
      </c>
      <c r="I134" s="43">
        <v>12.25</v>
      </c>
      <c r="J134" s="43">
        <v>13.22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728.5</v>
      </c>
      <c r="G137" s="19">
        <f t="shared" ref="G137:J137" si="64">SUM(G128:G136)</f>
        <v>22.16</v>
      </c>
      <c r="H137" s="19">
        <f t="shared" si="64"/>
        <v>26.130000000000003</v>
      </c>
      <c r="I137" s="19">
        <f t="shared" si="64"/>
        <v>90.63</v>
      </c>
      <c r="J137" s="19">
        <f t="shared" si="64"/>
        <v>674.46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1281</v>
      </c>
      <c r="G138" s="32">
        <f t="shared" ref="G138" si="66">G127+G137</f>
        <v>40.42</v>
      </c>
      <c r="H138" s="32">
        <f t="shared" ref="H138" si="67">H127+H137</f>
        <v>49.72</v>
      </c>
      <c r="I138" s="32">
        <f t="shared" ref="I138" si="68">I127+I137</f>
        <v>181.66</v>
      </c>
      <c r="J138" s="32">
        <f t="shared" ref="J138:L138" si="69">J127+J137</f>
        <v>1281.92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83</v>
      </c>
      <c r="F139" s="40">
        <v>90</v>
      </c>
      <c r="G139" s="40">
        <v>10.55</v>
      </c>
      <c r="H139" s="40">
        <v>7</v>
      </c>
      <c r="I139" s="40">
        <v>1.61</v>
      </c>
      <c r="J139" s="40">
        <v>295.83999999999997</v>
      </c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57</v>
      </c>
      <c r="F141" s="43">
        <v>215</v>
      </c>
      <c r="G141" s="43">
        <v>0.2</v>
      </c>
      <c r="H141" s="43">
        <v>0</v>
      </c>
      <c r="I141" s="43">
        <v>15</v>
      </c>
      <c r="J141" s="43">
        <v>58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85</v>
      </c>
      <c r="F142" s="43">
        <v>32.5</v>
      </c>
      <c r="G142" s="43">
        <v>2.5</v>
      </c>
      <c r="H142" s="43">
        <v>0.46</v>
      </c>
      <c r="I142" s="43">
        <v>12.25</v>
      </c>
      <c r="J142" s="43">
        <v>13.22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4.4" x14ac:dyDescent="0.3">
      <c r="A144" s="23"/>
      <c r="B144" s="15"/>
      <c r="C144" s="11"/>
      <c r="D144" s="6" t="s">
        <v>29</v>
      </c>
      <c r="E144" s="42" t="s">
        <v>86</v>
      </c>
      <c r="F144" s="43">
        <v>150</v>
      </c>
      <c r="G144" s="43">
        <v>8.4</v>
      </c>
      <c r="H144" s="43">
        <v>10.8</v>
      </c>
      <c r="I144" s="43">
        <v>41.25</v>
      </c>
      <c r="J144" s="43">
        <v>303</v>
      </c>
      <c r="K144" s="44"/>
      <c r="L144" s="43"/>
    </row>
    <row r="145" spans="1:12" ht="14.4" x14ac:dyDescent="0.3">
      <c r="A145" s="23"/>
      <c r="B145" s="15"/>
      <c r="C145" s="11"/>
      <c r="D145" s="6" t="s">
        <v>26</v>
      </c>
      <c r="E145" s="42" t="s">
        <v>87</v>
      </c>
      <c r="F145" s="43">
        <v>60</v>
      </c>
      <c r="G145" s="43">
        <v>0.7</v>
      </c>
      <c r="H145" s="43">
        <v>2.0499999999999998</v>
      </c>
      <c r="I145" s="43">
        <v>1.65</v>
      </c>
      <c r="J145" s="43">
        <v>76.680000000000007</v>
      </c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647.5</v>
      </c>
      <c r="G146" s="19">
        <f t="shared" ref="G146:J146" si="70">SUM(G139:G145)</f>
        <v>22.75</v>
      </c>
      <c r="H146" s="19">
        <f t="shared" si="70"/>
        <v>20.71</v>
      </c>
      <c r="I146" s="19">
        <f t="shared" si="70"/>
        <v>81.56</v>
      </c>
      <c r="J146" s="19">
        <f t="shared" si="70"/>
        <v>793.74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88</v>
      </c>
      <c r="F148" s="43">
        <v>251</v>
      </c>
      <c r="G148" s="43">
        <v>2.9</v>
      </c>
      <c r="H148" s="43">
        <v>5.3</v>
      </c>
      <c r="I148" s="43">
        <v>21</v>
      </c>
      <c r="J148" s="43">
        <v>121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83</v>
      </c>
      <c r="F149" s="43">
        <v>90</v>
      </c>
      <c r="G149" s="43">
        <v>10.55</v>
      </c>
      <c r="H149" s="43">
        <v>7</v>
      </c>
      <c r="I149" s="43">
        <v>1.61</v>
      </c>
      <c r="J149" s="43">
        <v>295.83999999999997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86</v>
      </c>
      <c r="F150" s="43">
        <v>150</v>
      </c>
      <c r="G150" s="43">
        <v>8.4</v>
      </c>
      <c r="H150" s="43">
        <v>10.8</v>
      </c>
      <c r="I150" s="43">
        <v>41.25</v>
      </c>
      <c r="J150" s="43">
        <v>303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57</v>
      </c>
      <c r="F151" s="43">
        <v>215</v>
      </c>
      <c r="G151" s="43">
        <v>0.2</v>
      </c>
      <c r="H151" s="43">
        <v>0</v>
      </c>
      <c r="I151" s="43">
        <v>15</v>
      </c>
      <c r="J151" s="43">
        <v>58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84</v>
      </c>
      <c r="F153" s="43">
        <v>132.5</v>
      </c>
      <c r="G153" s="43">
        <v>2.9</v>
      </c>
      <c r="H153" s="43">
        <v>0.86</v>
      </c>
      <c r="I153" s="43">
        <v>22.05</v>
      </c>
      <c r="J153" s="43">
        <v>60.22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838.5</v>
      </c>
      <c r="G156" s="19">
        <f t="shared" ref="G156:J156" si="72">SUM(G147:G155)</f>
        <v>24.95</v>
      </c>
      <c r="H156" s="19">
        <f t="shared" si="72"/>
        <v>23.96</v>
      </c>
      <c r="I156" s="19">
        <f t="shared" si="72"/>
        <v>100.91</v>
      </c>
      <c r="J156" s="19">
        <f t="shared" si="72"/>
        <v>838.06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1486</v>
      </c>
      <c r="G157" s="32">
        <f t="shared" ref="G157" si="74">G146+G156</f>
        <v>47.7</v>
      </c>
      <c r="H157" s="32">
        <f t="shared" ref="H157" si="75">H146+H156</f>
        <v>44.67</v>
      </c>
      <c r="I157" s="32">
        <f t="shared" ref="I157" si="76">I146+I156</f>
        <v>182.47</v>
      </c>
      <c r="J157" s="32">
        <f t="shared" ref="J157:L157" si="77">J146+J156</f>
        <v>1631.8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6" t="s">
        <v>89</v>
      </c>
      <c r="F158" s="40">
        <v>200</v>
      </c>
      <c r="G158" s="40">
        <v>13.35</v>
      </c>
      <c r="H158" s="40">
        <v>7.35</v>
      </c>
      <c r="I158" s="40">
        <v>16.2</v>
      </c>
      <c r="J158" s="40">
        <v>337.5</v>
      </c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90</v>
      </c>
      <c r="F161" s="43">
        <v>50.5</v>
      </c>
      <c r="G161" s="43">
        <v>3.85</v>
      </c>
      <c r="H161" s="43">
        <v>0.98</v>
      </c>
      <c r="I161" s="43">
        <v>21.5</v>
      </c>
      <c r="J161" s="43">
        <v>60.62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91</v>
      </c>
      <c r="F163" s="43">
        <v>60</v>
      </c>
      <c r="G163" s="43">
        <v>0.65</v>
      </c>
      <c r="H163" s="43">
        <v>6.7</v>
      </c>
      <c r="I163" s="43">
        <v>14.3</v>
      </c>
      <c r="J163" s="43">
        <v>9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525.5</v>
      </c>
      <c r="G165" s="19">
        <f t="shared" ref="G165:J165" si="78">SUM(G158:G164)</f>
        <v>18.049999999999997</v>
      </c>
      <c r="H165" s="19">
        <f t="shared" si="78"/>
        <v>15.030000000000001</v>
      </c>
      <c r="I165" s="19">
        <f t="shared" si="78"/>
        <v>67</v>
      </c>
      <c r="J165" s="19">
        <f t="shared" si="78"/>
        <v>465.12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92</v>
      </c>
      <c r="F167" s="43">
        <v>251</v>
      </c>
      <c r="G167" s="43">
        <v>3.4</v>
      </c>
      <c r="H167" s="43">
        <v>6.7</v>
      </c>
      <c r="I167" s="43">
        <v>21.1</v>
      </c>
      <c r="J167" s="43">
        <v>287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89</v>
      </c>
      <c r="F168" s="43">
        <v>200</v>
      </c>
      <c r="G168" s="43">
        <v>13.35</v>
      </c>
      <c r="H168" s="43">
        <v>8.35</v>
      </c>
      <c r="I168" s="43">
        <v>16.2</v>
      </c>
      <c r="J168" s="43">
        <v>337.5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40</v>
      </c>
      <c r="F170" s="43">
        <v>215</v>
      </c>
      <c r="G170" s="43">
        <v>0.2</v>
      </c>
      <c r="H170" s="43">
        <v>0</v>
      </c>
      <c r="I170" s="43">
        <v>15</v>
      </c>
      <c r="J170" s="43">
        <v>58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85</v>
      </c>
      <c r="F171" s="43">
        <v>32.5</v>
      </c>
      <c r="G171" s="43">
        <v>2.5</v>
      </c>
      <c r="H171" s="43">
        <v>0.46</v>
      </c>
      <c r="I171" s="43">
        <v>12.25</v>
      </c>
      <c r="J171" s="43">
        <v>13.22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93</v>
      </c>
      <c r="F172" s="43">
        <v>18</v>
      </c>
      <c r="G172" s="43">
        <v>1.35</v>
      </c>
      <c r="H172" s="43">
        <v>0.52</v>
      </c>
      <c r="I172" s="43">
        <v>9.25</v>
      </c>
      <c r="J172" s="43">
        <v>47.4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716.5</v>
      </c>
      <c r="G175" s="19">
        <f t="shared" ref="G175:J175" si="80">SUM(G166:G174)</f>
        <v>20.8</v>
      </c>
      <c r="H175" s="19">
        <f t="shared" si="80"/>
        <v>16.03</v>
      </c>
      <c r="I175" s="19">
        <f t="shared" si="80"/>
        <v>73.8</v>
      </c>
      <c r="J175" s="19">
        <f t="shared" si="80"/>
        <v>743.12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1242</v>
      </c>
      <c r="G176" s="32">
        <f t="shared" ref="G176" si="82">G165+G175</f>
        <v>38.849999999999994</v>
      </c>
      <c r="H176" s="32">
        <f t="shared" ref="H176" si="83">H165+H175</f>
        <v>31.060000000000002</v>
      </c>
      <c r="I176" s="32">
        <f t="shared" ref="I176" si="84">I165+I175</f>
        <v>140.80000000000001</v>
      </c>
      <c r="J176" s="32">
        <f t="shared" ref="J176:L176" si="85">J165+J175</f>
        <v>1208.24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90</v>
      </c>
      <c r="G177" s="40">
        <v>11.07</v>
      </c>
      <c r="H177" s="40">
        <v>13.17</v>
      </c>
      <c r="I177" s="40">
        <v>11.22</v>
      </c>
      <c r="J177" s="40">
        <v>209.4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95</v>
      </c>
      <c r="F179" s="43">
        <v>200</v>
      </c>
      <c r="G179" s="43">
        <v>0.2</v>
      </c>
      <c r="H179" s="43">
        <v>0</v>
      </c>
      <c r="I179" s="43">
        <v>35.799999999999997</v>
      </c>
      <c r="J179" s="43">
        <v>142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52.5</v>
      </c>
      <c r="G180" s="43">
        <v>3.78</v>
      </c>
      <c r="H180" s="43">
        <v>3.96</v>
      </c>
      <c r="I180" s="43">
        <v>25.95</v>
      </c>
      <c r="J180" s="43">
        <v>103.42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67</v>
      </c>
      <c r="F182" s="43">
        <v>60</v>
      </c>
      <c r="G182" s="43">
        <v>0.7</v>
      </c>
      <c r="H182" s="43">
        <v>5.05</v>
      </c>
      <c r="I182" s="43">
        <v>3.4</v>
      </c>
      <c r="J182" s="43">
        <v>74.400000000000006</v>
      </c>
      <c r="K182" s="44"/>
      <c r="L182" s="43"/>
    </row>
    <row r="183" spans="1:12" ht="14.4" x14ac:dyDescent="0.3">
      <c r="A183" s="23"/>
      <c r="B183" s="15"/>
      <c r="C183" s="11"/>
      <c r="D183" s="6" t="s">
        <v>29</v>
      </c>
      <c r="E183" s="42" t="s">
        <v>47</v>
      </c>
      <c r="F183" s="43">
        <v>150</v>
      </c>
      <c r="G183" s="43">
        <v>5.0999999999999996</v>
      </c>
      <c r="H183" s="43">
        <v>9.15</v>
      </c>
      <c r="I183" s="43">
        <v>34.200000000000003</v>
      </c>
      <c r="J183" s="43">
        <v>244.5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552.5</v>
      </c>
      <c r="G184" s="19">
        <f t="shared" ref="G184:J184" si="86">SUM(G177:G183)</f>
        <v>20.849999999999998</v>
      </c>
      <c r="H184" s="19">
        <f t="shared" si="86"/>
        <v>31.33</v>
      </c>
      <c r="I184" s="19">
        <f t="shared" si="86"/>
        <v>110.57000000000001</v>
      </c>
      <c r="J184" s="19">
        <f t="shared" si="86"/>
        <v>773.72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96</v>
      </c>
      <c r="F186" s="43">
        <v>256</v>
      </c>
      <c r="G186" s="43">
        <v>7.9</v>
      </c>
      <c r="H186" s="43">
        <v>5.6</v>
      </c>
      <c r="I186" s="43">
        <v>11.22</v>
      </c>
      <c r="J186" s="43">
        <v>217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97</v>
      </c>
      <c r="F187" s="43">
        <v>90</v>
      </c>
      <c r="G187" s="43">
        <v>11.07</v>
      </c>
      <c r="H187" s="43">
        <v>13.17</v>
      </c>
      <c r="I187" s="43">
        <v>11.22</v>
      </c>
      <c r="J187" s="43">
        <v>209.4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98</v>
      </c>
      <c r="F188" s="43">
        <v>150</v>
      </c>
      <c r="G188" s="43">
        <v>5.0999999999999996</v>
      </c>
      <c r="H188" s="43">
        <v>9.15</v>
      </c>
      <c r="I188" s="43">
        <v>34.200000000000003</v>
      </c>
      <c r="J188" s="43">
        <v>244.5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0.2</v>
      </c>
      <c r="H189" s="43">
        <v>0</v>
      </c>
      <c r="I189" s="43">
        <v>35.799999999999997</v>
      </c>
      <c r="J189" s="43">
        <v>142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32.5</v>
      </c>
      <c r="G191" s="43">
        <v>2.5</v>
      </c>
      <c r="H191" s="43">
        <v>0.46</v>
      </c>
      <c r="I191" s="43">
        <v>12.25</v>
      </c>
      <c r="J191" s="43">
        <v>13.22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728.5</v>
      </c>
      <c r="G194" s="19">
        <f t="shared" ref="G194:J194" si="88">SUM(G185:G193)</f>
        <v>26.77</v>
      </c>
      <c r="H194" s="19">
        <f t="shared" si="88"/>
        <v>28.380000000000003</v>
      </c>
      <c r="I194" s="19">
        <f t="shared" si="88"/>
        <v>104.69</v>
      </c>
      <c r="J194" s="19">
        <f t="shared" si="88"/>
        <v>826.12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1281</v>
      </c>
      <c r="G195" s="32">
        <f t="shared" ref="G195" si="90">G184+G194</f>
        <v>47.62</v>
      </c>
      <c r="H195" s="32">
        <f t="shared" ref="H195" si="91">H184+H194</f>
        <v>59.71</v>
      </c>
      <c r="I195" s="32">
        <f t="shared" ref="I195" si="92">I184+I194</f>
        <v>215.26</v>
      </c>
      <c r="J195" s="32">
        <f t="shared" ref="J195:L195" si="93">J184+J194</f>
        <v>1599.8400000000001</v>
      </c>
      <c r="K195" s="32"/>
      <c r="L195" s="32">
        <f t="shared" si="93"/>
        <v>0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1319.4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44.231999999999992</v>
      </c>
      <c r="H196" s="34">
        <f t="shared" si="94"/>
        <v>46.697999999999993</v>
      </c>
      <c r="I196" s="34">
        <f t="shared" si="94"/>
        <v>182.48400000000001</v>
      </c>
      <c r="J196" s="34">
        <f t="shared" si="94"/>
        <v>1359.23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</cp:lastModifiedBy>
  <dcterms:created xsi:type="dcterms:W3CDTF">2022-05-16T14:23:56Z</dcterms:created>
  <dcterms:modified xsi:type="dcterms:W3CDTF">2024-01-09T06:58:14Z</dcterms:modified>
</cp:coreProperties>
</file>